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4915" windowHeight="15390" activeTab="0"/>
  </bookViews>
  <sheets>
    <sheet name="Udregn" sheetId="1" r:id="rId1"/>
    <sheet name="Info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<sst xmlns="http://schemas.openxmlformats.org/spreadsheetml/2006/main" count="17" uniqueCount="17">
  <si>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1-4 pers dag</t>
  </si>
  <si>
    <t>5-8 pers dag</t>
  </si>
  <si>
    <t>1-4 pers nat</t>
  </si>
  <si>
    <t>5-8 pers nat</t>
  </si>
  <si>
    <t>Nattakst er øvrig tid</t>
  </si>
  <si>
    <t>Starttakst</t>
  </si>
  <si>
    <t>Km takst</t>
  </si>
  <si>
    <t>Minuttakst</t>
  </si>
  <si>
    <t>Dagtakst er hverdage fra kl 6 til 18</t>
  </si>
  <si>
    <t>Km takst og minuttaks skifter automatisk mellem dag og nat, hvis en tur går ind i den anden takstperiode</t>
  </si>
  <si>
    <t>Indtast km</t>
  </si>
  <si>
    <t>Indtast minutter</t>
  </si>
  <si>
    <t>I alt</t>
  </si>
  <si>
    <t>1-4 special dag</t>
  </si>
  <si>
    <t>5-8 special nat</t>
  </si>
  <si>
    <t>Special takst er 24/12, 25/12, 26/12 og 1/1</t>
  </si>
  <si>
    <t>Afrundet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</si>
</sst>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0.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30" borderId="3" applyNumberFormat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3" width="11.28125" style="0" bestFit="1" customWidth="1"/>
    <col min="4" max="5" width="10.8515625" style="0" bestFit="1" customWidth="1"/>
    <col min="6" max="6" width="13.7109375" style="0" bestFit="1" customWidth="1"/>
    <col min="7" max="7" width="13.28125" style="0" bestFit="1" customWidth="1"/>
  </cols>
  <sheetData>
    <row r="1" spans="1:2" ht="12.75">
      <c r="A1" t="s">
        <v>10</v>
      </c>
      <c r="B1">
        <v>10</v>
      </c>
    </row>
    <row r="2" spans="1:2" ht="12.75">
      <c r="A2" t="s">
        <v>11</v>
      </c>
      <c r="B2">
        <v>12</v>
      </c>
    </row>
    <row r="5" spans="2:7" ht="12.75">
      <c r="B5" t="str">
        <f>Info!B1</f>
        <v>1-4 pers dag</v>
      </c>
      <c r="C5" t="str">
        <f>Info!C1</f>
        <v>5-8 pers dag</v>
      </c>
      <c r="D5" t="str">
        <f>Info!D1</f>
        <v>1-4 pers nat</v>
      </c>
      <c r="E5" t="str">
        <f>Info!E1</f>
        <v>5-8 pers nat</v>
      </c>
      <c r="F5" t="str">
        <f>Info!F1</f>
        <v>1-4 special dag</v>
      </c>
      <c r="G5" t="str">
        <f>Info!G1</f>
        <v>5-8 special nat</v>
      </c>
    </row>
    <row r="6" spans="1:7" ht="12.75">
      <c r="A6" t="str">
        <f>Info!A2</f>
        <v>Starttakst</v>
      </c>
      <c r="B6" s="1">
        <f>Info!B2</f>
        <v>39</v>
      </c>
      <c r="C6" s="1">
        <f>Info!C2</f>
        <v>39</v>
      </c>
      <c r="D6" s="1">
        <f>Info!D2</f>
        <v>49</v>
      </c>
      <c r="E6" s="1">
        <f>Info!E2</f>
        <v>49</v>
      </c>
      <c r="F6" s="1">
        <f>Info!F2</f>
        <v>75</v>
      </c>
      <c r="G6" s="1">
        <f>Info!G2</f>
        <v>75</v>
      </c>
    </row>
    <row r="7" spans="1:7" ht="12.75">
      <c r="A7" t="str">
        <f>Info!A3</f>
        <v>Km takst</v>
      </c>
      <c r="B7" s="1">
        <f>ROUND($B$1*Info!B3,2)</f>
        <v>114</v>
      </c>
      <c r="C7" s="1">
        <f>ROUND($B$1*Info!C3,2)</f>
        <v>131</v>
      </c>
      <c r="D7" s="1">
        <f>ROUND($B$1*Info!D3,2)</f>
        <v>122</v>
      </c>
      <c r="E7" s="1">
        <f>ROUND($B$1*Info!E3,2)</f>
        <v>166</v>
      </c>
      <c r="F7" s="1">
        <f>ROUND($B$1*Info!F3,2)</f>
        <v>122</v>
      </c>
      <c r="G7" s="1">
        <f>ROUND($B$1*Info!G3,2)</f>
        <v>166</v>
      </c>
    </row>
    <row r="8" spans="1:7" ht="12.75">
      <c r="A8" t="str">
        <f>Info!A4</f>
        <v>Minuttakst</v>
      </c>
      <c r="B8" s="1">
        <f>ROUND($B$2*Info!B4,2)</f>
        <v>82.8</v>
      </c>
      <c r="C8" s="1">
        <f>ROUND($B$2*Info!C4,2)</f>
        <v>82.8</v>
      </c>
      <c r="D8" s="1">
        <f>ROUND($B$2*Info!D4,2)</f>
        <v>93.6</v>
      </c>
      <c r="E8" s="1">
        <f>ROUND($B$2*Info!E4,2)</f>
        <v>93.6</v>
      </c>
      <c r="F8" s="1">
        <f>ROUND($B$2*Info!F4,2)</f>
        <v>93.6</v>
      </c>
      <c r="G8" s="1">
        <f>ROUND($B$2*Info!G4,2)</f>
        <v>93.6</v>
      </c>
    </row>
    <row r="9" spans="1:7" ht="12.75">
      <c r="A9" t="s">
        <v>12</v>
      </c>
      <c r="B9" s="1">
        <f>SUM(B6:B8)</f>
        <v>235.8</v>
      </c>
      <c r="C9" s="1">
        <f>SUM(C6:C8)</f>
        <v>252.8</v>
      </c>
      <c r="D9" s="1">
        <f>SUM(D6:D8)</f>
        <v>264.6</v>
      </c>
      <c r="E9" s="1">
        <f>SUM(E6:E8)</f>
        <v>308.6</v>
      </c>
      <c r="F9" s="1">
        <f>SUM(F6:F8)</f>
        <v>290.6</v>
      </c>
      <c r="G9" s="1">
        <f>SUM(G6:G8)</f>
        <v>334.6</v>
      </c>
    </row>
    <row r="10" spans="1:7" ht="12.75">
      <c r="A10" t="s">
        <v>16</v>
      </c>
      <c r="B10" s="1">
        <f>ROUND(B9,0)</f>
        <v>236</v>
      </c>
      <c r="C10" s="1">
        <f>ROUND(C9,0)</f>
        <v>253</v>
      </c>
      <c r="D10" s="1">
        <f>ROUND(D9,0)</f>
        <v>265</v>
      </c>
      <c r="E10" s="1">
        <f>ROUND(E9,0)</f>
        <v>309</v>
      </c>
      <c r="F10" s="1">
        <f>ROUND(F9,0)</f>
        <v>291</v>
      </c>
      <c r="G10" s="1">
        <f>ROUND(G9,0)</f>
        <v>335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9.7109375" style="0" bestFit="1" customWidth="1"/>
    <col min="2" max="3" width="11.28125" style="0" bestFit="1" customWidth="1"/>
    <col min="4" max="5" width="10.8515625" style="0" bestFit="1" customWidth="1"/>
    <col min="6" max="6" width="13.7109375" style="0" bestFit="1" customWidth="1"/>
    <col min="7" max="7" width="13.28125" style="0" bestFit="1" customWidth="1"/>
  </cols>
  <sheetData>
    <row r="1" spans="2:9" ht="12.75">
      <c r="B1" t="s">
        <v>0</v>
      </c>
      <c r="C1" t="s">
        <v>1</v>
      </c>
      <c r="D1" t="s">
        <v>2</v>
      </c>
      <c r="E1" t="s">
        <v>3</v>
      </c>
      <c r="F1" t="s">
        <v>13</v>
      </c>
      <c r="G1" t="s">
        <v>14</v>
      </c>
      <c r="I1" t="s">
        <v>8</v>
      </c>
    </row>
    <row r="2" spans="1:9" ht="12.75">
      <c r="A2" t="s">
        <v>5</v>
      </c>
      <c r="B2">
        <v>39</v>
      </c>
      <c r="C2">
        <v>39</v>
      </c>
      <c r="D2">
        <v>49</v>
      </c>
      <c r="E2">
        <v>49</v>
      </c>
      <c r="F2">
        <v>75</v>
      </c>
      <c r="G2">
        <v>75</v>
      </c>
      <c r="I2" t="s">
        <v>4</v>
      </c>
    </row>
    <row r="3" spans="1:9" ht="12.75">
      <c r="A3" t="s">
        <v>6</v>
      </c>
      <c r="B3">
        <v>11.4</v>
      </c>
      <c r="C3">
        <v>13.1</v>
      </c>
      <c r="D3">
        <v>12.2</v>
      </c>
      <c r="E3">
        <v>16.6</v>
      </c>
      <c r="F3">
        <v>12.2</v>
      </c>
      <c r="G3">
        <v>16.6</v>
      </c>
      <c r="I3" t="s">
        <v>9</v>
      </c>
    </row>
    <row r="4" spans="1:9" ht="12.75">
      <c r="A4" t="s">
        <v>7</v>
      </c>
      <c r="B4">
        <v>6.9</v>
      </c>
      <c r="C4">
        <v>6.9</v>
      </c>
      <c r="D4">
        <v>7.8</v>
      </c>
      <c r="E4">
        <v>7.8</v>
      </c>
      <c r="F4">
        <v>7.8</v>
      </c>
      <c r="G4">
        <v>7.8</v>
      </c>
      <c r="I4" t="s">
        <v>15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</dc:creator>
  <cp:keywords/>
  <dc:description/>
  <cp:lastModifiedBy>Ole Manggaard</cp:lastModifiedBy>
  <dcterms:created xsi:type="dcterms:W3CDTF">2020-04-05T14:39:27Z</dcterms:created>
  <dcterms:modified xsi:type="dcterms:W3CDTF">2023-12-17T09:31:40Z</dcterms:modified>
  <cp:category/>
  <cp:version/>
  <cp:contentType/>
  <cp:contentStatus/>
</cp:coreProperties>
</file>